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B23" i="1" l="1"/>
  <c r="B24" i="1" l="1"/>
</calcChain>
</file>

<file path=xl/sharedStrings.xml><?xml version="1.0" encoding="utf-8"?>
<sst xmlns="http://schemas.openxmlformats.org/spreadsheetml/2006/main" count="45" uniqueCount="33">
  <si>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</si>
  <si>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</si>
  <si>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</si>
  <si>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</si>
  <si>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</si>
  <si>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</si>
  <si>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</si>
  <si>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</si>
  <si>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</si>
  <si>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</si>
  <si>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</si>
  <si>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</si>
  <si>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</si>
  <si>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</si>
  <si>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</si>
  <si>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</si>
  <si>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</si>
  <si>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</si>
  <si>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</si>
  <si>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</si>
  <si>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</si>
  <si>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</si>
  <si>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м</t>
  </si>
  <si>
    <t>Отчет о выполнении Договора управления МКД по адресу: г. Свирск, ул. Промучасток, 7</t>
  </si>
  <si>
    <t>за 2023 год</t>
  </si>
  <si>
    <t>Смена участка стояка отопления трубой м/пл 20</t>
  </si>
  <si>
    <t>Смена крана шарового на стояке отопления (обратка)</t>
  </si>
  <si>
    <t>Смена крана шарового (течь бочка)</t>
  </si>
  <si>
    <t>Прокладка провода ВВГ 2*4</t>
  </si>
  <si>
    <t>Изготовление рейки для установки раковины, крепление рейки к стене</t>
  </si>
  <si>
    <t>чел.час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</si>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</sst>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7" workbookViewId="0">
      <selection activeCell="E21" sqref="E21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7" t="s">
        <v>23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24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3.09</v>
      </c>
      <c r="E5" s="16">
        <v>17576.759999999998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2.9</v>
      </c>
      <c r="E6" s="16">
        <v>16496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2.29</v>
      </c>
      <c r="E7" s="16">
        <v>13026.16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1.7</v>
      </c>
      <c r="E8" s="16">
        <v>9670.0400000000009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7.18</v>
      </c>
      <c r="E10" s="16">
        <v>40841.800000000003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3.82</v>
      </c>
      <c r="E11" s="16">
        <v>21729.16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2.06</v>
      </c>
      <c r="E12" s="16">
        <v>11717.84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 t="s">
        <v>25</v>
      </c>
      <c r="B14" s="20">
        <v>6</v>
      </c>
      <c r="C14" s="15" t="s">
        <v>22</v>
      </c>
      <c r="D14" s="16">
        <v>1446.8516666666667</v>
      </c>
      <c r="E14" s="16">
        <v>8681.11</v>
      </c>
    </row>
    <row r="15" spans="1:9" s="2" customFormat="1" ht="25.5" x14ac:dyDescent="0.2">
      <c r="A15" s="18" t="s">
        <v>26</v>
      </c>
      <c r="B15" s="20">
        <v>1</v>
      </c>
      <c r="C15" s="15" t="s">
        <v>21</v>
      </c>
      <c r="D15" s="16">
        <v>653.84</v>
      </c>
      <c r="E15" s="16">
        <v>653.84</v>
      </c>
    </row>
    <row r="16" spans="1:9" s="2" customFormat="1" ht="12.75" x14ac:dyDescent="0.2">
      <c r="A16" s="18" t="s">
        <v>27</v>
      </c>
      <c r="B16" s="20">
        <v>1</v>
      </c>
      <c r="C16" s="15" t="s">
        <v>21</v>
      </c>
      <c r="D16" s="16">
        <v>653.84</v>
      </c>
      <c r="E16" s="16">
        <v>653.84</v>
      </c>
    </row>
    <row r="17" spans="1:5" s="2" customFormat="1" ht="12.75" x14ac:dyDescent="0.2">
      <c r="A17" s="18" t="s">
        <v>28</v>
      </c>
      <c r="B17" s="20">
        <v>7</v>
      </c>
      <c r="C17" s="15" t="s">
        <v>22</v>
      </c>
      <c r="D17" s="16">
        <v>392.54142857142858</v>
      </c>
      <c r="E17" s="16">
        <v>2747.79</v>
      </c>
    </row>
    <row r="18" spans="1:5" s="2" customFormat="1" ht="25.5" x14ac:dyDescent="0.2">
      <c r="A18" s="18" t="s">
        <v>29</v>
      </c>
      <c r="B18" s="20">
        <v>5</v>
      </c>
      <c r="C18" s="15" t="s">
        <v>30</v>
      </c>
      <c r="D18" s="16">
        <v>496.12399999999997</v>
      </c>
      <c r="E18" s="16">
        <v>2480.62</v>
      </c>
    </row>
    <row r="19" spans="1:5" s="2" customFormat="1" ht="12.75" x14ac:dyDescent="0.2">
      <c r="A19" s="9" t="s">
        <v>5</v>
      </c>
      <c r="B19" s="21"/>
      <c r="C19" s="9"/>
      <c r="D19" s="10"/>
      <c r="E19" s="10">
        <f>SUM(E5:E18)</f>
        <v>146274.96</v>
      </c>
    </row>
    <row r="20" spans="1:5" s="2" customFormat="1" ht="12.75" x14ac:dyDescent="0.2">
      <c r="A20" s="7"/>
      <c r="B20" s="22"/>
      <c r="C20" s="7"/>
      <c r="D20" s="8"/>
      <c r="E20" s="8"/>
    </row>
    <row r="21" spans="1:5" s="2" customFormat="1" ht="25.5" x14ac:dyDescent="0.2">
      <c r="A21" s="6" t="s">
        <v>31</v>
      </c>
      <c r="B21" s="23">
        <v>-85268.13</v>
      </c>
      <c r="C21" s="7"/>
      <c r="D21" s="8"/>
      <c r="E21" s="8"/>
    </row>
    <row r="22" spans="1:5" s="2" customFormat="1" ht="15.75" x14ac:dyDescent="0.2">
      <c r="A22" s="6" t="s">
        <v>8</v>
      </c>
      <c r="B22" s="23">
        <v>144766.6</v>
      </c>
      <c r="C22" s="7"/>
      <c r="D22" s="8"/>
      <c r="E22" s="8"/>
    </row>
    <row r="23" spans="1:5" s="2" customFormat="1" ht="15.75" x14ac:dyDescent="0.2">
      <c r="A23" s="6" t="s">
        <v>9</v>
      </c>
      <c r="B23" s="23">
        <f>E19</f>
        <v>146274.96</v>
      </c>
      <c r="C23" s="7"/>
      <c r="D23" s="8"/>
      <c r="E23" s="8"/>
    </row>
    <row r="24" spans="1:5" s="2" customFormat="1" ht="25.5" x14ac:dyDescent="0.2">
      <c r="A24" s="6" t="s">
        <v>32</v>
      </c>
      <c r="B24" s="23">
        <f>B21+B22-B23</f>
        <v>-86776.489999999991</v>
      </c>
      <c r="C24" s="7"/>
      <c r="D24" s="8"/>
      <c r="E24" s="8"/>
    </row>
    <row r="25" spans="1:5" s="2" customFormat="1" ht="12.75" x14ac:dyDescent="0.2">
      <c r="A25" s="7"/>
      <c r="B25" s="24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  <row r="56" spans="1:5" s="2" customFormat="1" ht="12.75" x14ac:dyDescent="0.2">
      <c r="A56" s="7"/>
      <c r="B56" s="22"/>
      <c r="C56" s="7"/>
      <c r="D56" s="8"/>
      <c r="E56" s="8"/>
    </row>
    <row r="57" spans="1:5" s="2" customFormat="1" ht="12.75" x14ac:dyDescent="0.2">
      <c r="A57" s="7"/>
      <c r="B57" s="22"/>
      <c r="C57" s="7"/>
      <c r="D57" s="8"/>
      <c r="E57" s="8"/>
    </row>
    <row r="58" spans="1:5" s="2" customFormat="1" ht="12.75" x14ac:dyDescent="0.2">
      <c r="A58" s="7"/>
      <c r="B58" s="22"/>
      <c r="C58" s="7"/>
      <c r="D58" s="8"/>
      <c r="E58" s="8"/>
    </row>
    <row r="59" spans="1:5" s="2" customFormat="1" ht="12.75" x14ac:dyDescent="0.2">
      <c r="A59" s="7"/>
      <c r="B59" s="22"/>
      <c r="C59" s="7"/>
      <c r="D59" s="8"/>
      <c r="E59" s="8"/>
    </row>
    <row r="60" spans="1:5" s="2" customFormat="1" ht="12.75" x14ac:dyDescent="0.2">
      <c r="A60" s="7"/>
      <c r="B60" s="22"/>
      <c r="C60" s="7"/>
      <c r="D60" s="8"/>
      <c r="E60" s="8"/>
    </row>
    <row r="61" spans="1:5" s="2" customFormat="1" ht="12.75" x14ac:dyDescent="0.2">
      <c r="A61" s="7"/>
      <c r="B61" s="22"/>
      <c r="C61" s="7"/>
      <c r="D61" s="8"/>
      <c r="E61" s="8"/>
    </row>
    <row r="62" spans="1:5" s="2" customFormat="1" ht="12.75" x14ac:dyDescent="0.2">
      <c r="A62" s="7"/>
      <c r="B62" s="22"/>
      <c r="C62" s="7"/>
      <c r="D62" s="8"/>
      <c r="E62" s="8"/>
    </row>
    <row r="63" spans="1:5" s="2" customFormat="1" ht="12.75" x14ac:dyDescent="0.2">
      <c r="A63" s="7"/>
      <c r="B63" s="22"/>
      <c r="C63" s="7"/>
      <c r="D63" s="8"/>
      <c r="E63" s="8"/>
    </row>
    <row r="64" spans="1:5" s="2" customFormat="1" ht="12.75" x14ac:dyDescent="0.2">
      <c r="A64" s="7"/>
      <c r="B64" s="22"/>
      <c r="C64" s="7"/>
      <c r="D64" s="8"/>
      <c r="E64" s="8"/>
    </row>
    <row r="65" spans="1:5" s="2" customFormat="1" ht="12.75" x14ac:dyDescent="0.2">
      <c r="A65" s="7"/>
      <c r="B65" s="22"/>
      <c r="C65" s="7"/>
      <c r="D65" s="8"/>
      <c r="E65" s="8"/>
    </row>
    <row r="66" spans="1:5" s="2" customFormat="1" ht="12.75" x14ac:dyDescent="0.2">
      <c r="A66" s="7"/>
      <c r="B66" s="22"/>
      <c r="C66" s="7"/>
      <c r="D66" s="8"/>
      <c r="E66" s="8"/>
    </row>
    <row r="67" spans="1:5" s="2" customFormat="1" ht="12.75" x14ac:dyDescent="0.2">
      <c r="A67" s="7"/>
      <c r="B67" s="22"/>
      <c r="C67" s="7"/>
      <c r="D67" s="8"/>
      <c r="E67" s="8"/>
    </row>
    <row r="68" spans="1:5" s="2" customFormat="1" ht="12.75" x14ac:dyDescent="0.2">
      <c r="A68" s="7"/>
      <c r="B68" s="22"/>
      <c r="C68" s="7"/>
      <c r="D68" s="8"/>
      <c r="E68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2024-01-24T06:16:28Z</dcterms:modified>
</cp:coreProperties>
</file>