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4" i="1"/>
  <c r="E17" i="1" l="1"/>
  <c r="B21" i="1" l="1"/>
  <c r="B33" i="1" l="1"/>
  <c r="B22" i="1" l="1"/>
  <c r="B28" i="1" l="1"/>
</calcChain>
</file>

<file path=xl/sharedStrings.xml><?xml version="1.0" encoding="utf-8"?>
<sst xmlns="http://schemas.openxmlformats.org/spreadsheetml/2006/main" count="50" uniqueCount="37">
  <si>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</si>
  <si>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</si>
  <si>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</si>
  <si>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</si>
  <si>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</si>
  <si>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</si>
  <si>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</si>
  <si>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</si>
  <si>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</si>
  <si>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</si>
  <si>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</si>
  <si>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</si>
  <si>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</si>
  <si>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</si>
  <si>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</si>
  <si>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</si>
  <si>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</si>
  <si>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</si>
  <si>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</si>
  <si>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</si>
  <si>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</si>
  <si>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</si>
  <si>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</si>
  <si>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</si>
  <si>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</si>
  <si>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</si>
  <si>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Разница к возврату потребителям, руб</t>
  </si>
  <si>
    <t>Отчет о выполнении Договора управления МКД по адресу: г. Свирск, ул. Тимирязева, 12</t>
  </si>
  <si>
    <t>м</t>
  </si>
  <si>
    <t>за 2023 год</t>
  </si>
  <si>
    <t>Формовочная обрезка деревьев и кустарников</t>
  </si>
  <si>
    <t>Планировка территории</t>
  </si>
  <si>
    <t>маш.час</t>
  </si>
  <si>
    <t>Подключение радиаторов трубой ППР 25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</si>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</sst>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3" workbookViewId="0">
      <selection activeCell="A37" sqref="A37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3.74</v>
      </c>
      <c r="E5" s="18">
        <v>22905.24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3.52</v>
      </c>
      <c r="E6" s="18">
        <v>21556.14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2.81</v>
      </c>
      <c r="E7" s="18">
        <v>17205.45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3.31</v>
      </c>
      <c r="E8" s="18">
        <v>20070.48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8.5299999999999994</v>
      </c>
      <c r="E10" s="18">
        <v>52434.99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4.5999999999999996</v>
      </c>
      <c r="E11" s="18">
        <v>28165.41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2.54</v>
      </c>
      <c r="E12" s="18">
        <v>15553.11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30</v>
      </c>
      <c r="B14" s="22">
        <v>10</v>
      </c>
      <c r="C14" s="17" t="s">
        <v>25</v>
      </c>
      <c r="D14" s="18">
        <f>E14/B14</f>
        <v>2463.201</v>
      </c>
      <c r="E14" s="18">
        <v>24632.01</v>
      </c>
    </row>
    <row r="15" spans="1:9" s="2" customFormat="1" ht="12.75" x14ac:dyDescent="0.2">
      <c r="A15" s="20" t="s">
        <v>31</v>
      </c>
      <c r="B15" s="22">
        <v>3</v>
      </c>
      <c r="C15" s="17" t="s">
        <v>32</v>
      </c>
      <c r="D15" s="18">
        <f t="shared" ref="D15:D16" si="0">E15/B15</f>
        <v>4000</v>
      </c>
      <c r="E15" s="18">
        <v>12000</v>
      </c>
    </row>
    <row r="16" spans="1:9" s="2" customFormat="1" ht="12.75" x14ac:dyDescent="0.2">
      <c r="A16" s="20" t="s">
        <v>33</v>
      </c>
      <c r="B16" s="22">
        <v>4</v>
      </c>
      <c r="C16" s="17" t="s">
        <v>28</v>
      </c>
      <c r="D16" s="18">
        <f t="shared" si="0"/>
        <v>1004.335</v>
      </c>
      <c r="E16" s="18">
        <v>4017.34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218540.17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34</v>
      </c>
      <c r="B19" s="25">
        <v>-462487.68</v>
      </c>
      <c r="C19" s="8"/>
      <c r="D19" s="9"/>
      <c r="E19" s="9"/>
    </row>
    <row r="20" spans="1:5" s="2" customFormat="1" ht="15.75" x14ac:dyDescent="0.2">
      <c r="A20" s="7" t="s">
        <v>10</v>
      </c>
      <c r="B20" s="25">
        <v>200250.39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f>E17</f>
        <v>218540.17</v>
      </c>
      <c r="C21" s="8"/>
      <c r="D21" s="9"/>
      <c r="E21" s="9"/>
    </row>
    <row r="22" spans="1:5" s="2" customFormat="1" ht="25.5" x14ac:dyDescent="0.2">
      <c r="A22" s="7" t="s">
        <v>35</v>
      </c>
      <c r="B22" s="25">
        <f>B19+B20-B21</f>
        <v>-480777.45999999996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36</v>
      </c>
      <c r="B24" s="34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20</v>
      </c>
      <c r="B26" s="26">
        <v>6365.85</v>
      </c>
      <c r="C26" s="8"/>
      <c r="D26" s="9"/>
      <c r="E26" s="9"/>
    </row>
    <row r="27" spans="1:5" s="2" customFormat="1" ht="12.75" x14ac:dyDescent="0.2">
      <c r="A27" s="8" t="s">
        <v>7</v>
      </c>
      <c r="B27" s="26">
        <v>7530.89</v>
      </c>
      <c r="C27" s="8"/>
      <c r="D27" s="9"/>
      <c r="E27" s="9"/>
    </row>
    <row r="28" spans="1:5" s="2" customFormat="1" ht="12.75" x14ac:dyDescent="0.2">
      <c r="A28" s="8" t="s">
        <v>26</v>
      </c>
      <c r="B28" s="26">
        <f>B26-B27</f>
        <v>-1165.04</v>
      </c>
      <c r="C28" s="8"/>
      <c r="D28" s="9"/>
      <c r="E28" s="9"/>
    </row>
    <row r="29" spans="1:5" s="2" customFormat="1" ht="12.75" x14ac:dyDescent="0.2">
      <c r="A29" s="8"/>
      <c r="B29" s="24"/>
      <c r="C29" s="8"/>
      <c r="D29" s="9"/>
      <c r="E29" s="9"/>
    </row>
    <row r="30" spans="1:5" s="2" customFormat="1" ht="12.75" x14ac:dyDescent="0.2">
      <c r="A30" s="12" t="s">
        <v>24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0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617</v>
      </c>
      <c r="C32" s="8"/>
      <c r="D32" s="9"/>
      <c r="E32" s="9"/>
    </row>
    <row r="33" spans="1:5" s="2" customFormat="1" ht="12.75" x14ac:dyDescent="0.2">
      <c r="A33" s="8" t="s">
        <v>26</v>
      </c>
      <c r="B33" s="26">
        <f>B31-B32</f>
        <v>-617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2024-01-26T06:55:12Z</dcterms:modified>
</cp:coreProperties>
</file>