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4" i="1"/>
  <c r="B22" i="1" l="1"/>
  <c r="E17" i="1"/>
  <c r="B32" i="1" l="1"/>
  <c r="B28" i="1"/>
  <c r="B21" i="1" l="1"/>
</calcChain>
</file>

<file path=xl/sharedStrings.xml><?xml version="1.0" encoding="utf-8"?>
<sst xmlns="http://schemas.openxmlformats.org/spreadsheetml/2006/main" count="50" uniqueCount="37">
  <si>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</si>
  <si>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</si>
  <si>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</si>
  <si>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</si>
  <si>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</si>
  <si>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</si>
  <si>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</si>
  <si>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</si>
  <si>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</si>
  <si>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</si>
  <si>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</si>
  <si>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</si>
  <si>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</si>
  <si>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</si>
  <si>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</si>
  <si>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</si>
  <si>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</si>
  <si>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</si>
  <si>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</si>
  <si>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</si>
  <si>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</si>
  <si>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шт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</si>
  <si>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</si>
  <si>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</si>
  <si>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</si>
  <si>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Разница к возврату потребителям</t>
  </si>
  <si>
    <t>Отчет о выполнении Договора управления МКД по адресу: г. Свирск, ул. Комсомольская, 3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</si>
  <si>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</si>
  <si>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</si>
  <si>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</si>
  <si>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</si>
  <si>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Формовочная обрезка деревьев и кустарников</t>
  </si>
  <si>
    <t>Ремонт щитов потолочного перекрытия</t>
  </si>
  <si>
    <t>м2</t>
  </si>
  <si>
    <t>Смена крана шарового на подводке ХВС</t>
  </si>
  <si>
    <t>Информация о перерасчете платы за КР СОИ за 2023 год</t>
  </si>
  <si>
    <t>Разница к доначислению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</si>
</sst>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13" workbookViewId="0">
      <selection activeCell="C46" sqref="C4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17414.28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16319.9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12917.98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3.0000026180660524</v>
      </c>
      <c r="E8" s="18">
        <v>14274</v>
      </c>
    </row>
    <row r="9" spans="1:9" s="2" customFormat="1" ht="15.75" x14ac:dyDescent="0.25">
      <c r="A9" s="30" t="s">
        <v>24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27</v>
      </c>
      <c r="C10" s="17" t="s">
        <v>10</v>
      </c>
      <c r="D10" s="18">
        <v>8.4</v>
      </c>
      <c r="E10" s="18">
        <v>40435.08</v>
      </c>
    </row>
    <row r="11" spans="1:9" s="2" customFormat="1" ht="76.5" x14ac:dyDescent="0.2">
      <c r="A11" s="20" t="s">
        <v>18</v>
      </c>
      <c r="B11" s="22" t="s">
        <v>27</v>
      </c>
      <c r="C11" s="17" t="s">
        <v>10</v>
      </c>
      <c r="D11" s="18">
        <v>4.47</v>
      </c>
      <c r="E11" s="18">
        <v>21426.82</v>
      </c>
    </row>
    <row r="12" spans="1:9" s="2" customFormat="1" ht="76.5" x14ac:dyDescent="0.2">
      <c r="A12" s="20" t="s">
        <v>19</v>
      </c>
      <c r="B12" s="22" t="s">
        <v>27</v>
      </c>
      <c r="C12" s="17" t="s">
        <v>10</v>
      </c>
      <c r="D12" s="18">
        <v>2.41</v>
      </c>
      <c r="E12" s="18">
        <v>11625.34</v>
      </c>
    </row>
    <row r="13" spans="1:9" s="2" customFormat="1" ht="15.75" x14ac:dyDescent="0.25">
      <c r="A13" s="30" t="s">
        <v>23</v>
      </c>
      <c r="B13" s="31"/>
      <c r="C13" s="31"/>
      <c r="D13" s="31"/>
      <c r="E13" s="32"/>
    </row>
    <row r="14" spans="1:9" s="2" customFormat="1" ht="12.75" x14ac:dyDescent="0.2">
      <c r="A14" s="20" t="s">
        <v>31</v>
      </c>
      <c r="B14" s="22">
        <v>10</v>
      </c>
      <c r="C14" s="17" t="s">
        <v>21</v>
      </c>
      <c r="D14" s="18">
        <f>E14/B14</f>
        <v>2463.201</v>
      </c>
      <c r="E14" s="18">
        <v>24632.01</v>
      </c>
    </row>
    <row r="15" spans="1:9" s="2" customFormat="1" ht="12.75" x14ac:dyDescent="0.2">
      <c r="A15" s="20" t="s">
        <v>32</v>
      </c>
      <c r="B15" s="22">
        <v>30</v>
      </c>
      <c r="C15" s="17" t="s">
        <v>33</v>
      </c>
      <c r="D15" s="18">
        <f t="shared" ref="D15:D16" si="0">E15/B15</f>
        <v>2149.7916666666665</v>
      </c>
      <c r="E15" s="18">
        <v>64493.75</v>
      </c>
    </row>
    <row r="16" spans="1:9" s="2" customFormat="1" ht="12.75" x14ac:dyDescent="0.2">
      <c r="A16" s="20" t="s">
        <v>34</v>
      </c>
      <c r="B16" s="22">
        <v>1</v>
      </c>
      <c r="C16" s="17" t="s">
        <v>21</v>
      </c>
      <c r="D16" s="18">
        <f t="shared" si="0"/>
        <v>727.19</v>
      </c>
      <c r="E16" s="18">
        <v>727.19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224266.35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29</v>
      </c>
      <c r="B19" s="25">
        <v>-227411.81</v>
      </c>
      <c r="C19" s="8"/>
      <c r="D19" s="9"/>
      <c r="E19" s="9"/>
    </row>
    <row r="20" spans="1:5" s="2" customFormat="1" ht="15.75" x14ac:dyDescent="0.2">
      <c r="A20" s="7" t="s">
        <v>11</v>
      </c>
      <c r="B20" s="25">
        <v>151708.74</v>
      </c>
      <c r="C20" s="8"/>
      <c r="D20" s="9"/>
      <c r="E20" s="9"/>
    </row>
    <row r="21" spans="1:5" s="2" customFormat="1" ht="15.75" x14ac:dyDescent="0.2">
      <c r="A21" s="7" t="s">
        <v>12</v>
      </c>
      <c r="B21" s="25">
        <f>E17</f>
        <v>224266.35</v>
      </c>
      <c r="C21" s="8"/>
      <c r="D21" s="9"/>
      <c r="E21" s="9"/>
    </row>
    <row r="22" spans="1:5" s="2" customFormat="1" ht="25.5" x14ac:dyDescent="0.2">
      <c r="A22" s="7" t="s">
        <v>30</v>
      </c>
      <c r="B22" s="25">
        <f>B19+B20-B21</f>
        <v>-299969.42000000004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33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22</v>
      </c>
      <c r="B26" s="26">
        <v>2898.22</v>
      </c>
      <c r="C26" s="8"/>
      <c r="D26" s="9"/>
      <c r="E26" s="9"/>
    </row>
    <row r="27" spans="1:5" s="2" customFormat="1" ht="12.75" x14ac:dyDescent="0.2">
      <c r="A27" s="8" t="s">
        <v>8</v>
      </c>
      <c r="B27" s="26">
        <v>3253.57</v>
      </c>
      <c r="C27" s="8"/>
      <c r="D27" s="9"/>
      <c r="E27" s="9"/>
    </row>
    <row r="28" spans="1:5" s="2" customFormat="1" ht="12.75" x14ac:dyDescent="0.2">
      <c r="A28" s="8" t="s">
        <v>25</v>
      </c>
      <c r="B28" s="26">
        <f>B26-B27</f>
        <v>-355.35000000000036</v>
      </c>
      <c r="C28" s="8"/>
      <c r="D28" s="9"/>
      <c r="E28" s="9"/>
    </row>
    <row r="29" spans="1:5" s="2" customFormat="1" ht="12.75" x14ac:dyDescent="0.2">
      <c r="A29" s="12" t="s">
        <v>7</v>
      </c>
      <c r="B29" s="26"/>
      <c r="C29" s="8"/>
      <c r="D29" s="9"/>
      <c r="E29" s="9"/>
    </row>
    <row r="30" spans="1:5" s="2" customFormat="1" ht="12.75" x14ac:dyDescent="0.2">
      <c r="A30" s="8" t="s">
        <v>22</v>
      </c>
      <c r="B30" s="26">
        <v>549.74</v>
      </c>
      <c r="C30" s="8"/>
      <c r="D30" s="9"/>
      <c r="E30" s="9"/>
    </row>
    <row r="31" spans="1:5" s="2" customFormat="1" ht="12.75" x14ac:dyDescent="0.2">
      <c r="A31" s="8" t="s">
        <v>8</v>
      </c>
      <c r="B31" s="26">
        <v>300.81</v>
      </c>
      <c r="C31" s="8"/>
      <c r="D31" s="9"/>
      <c r="E31" s="9"/>
    </row>
    <row r="32" spans="1:5" s="2" customFormat="1" ht="12.75" x14ac:dyDescent="0.2">
      <c r="A32" s="8" t="s">
        <v>36</v>
      </c>
      <c r="B32" s="26">
        <f>B30-B31</f>
        <v>248.93</v>
      </c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2023-02-20T07:32:31Z</cp:lastPrinted>
  <dcterms:created xsi:type="dcterms:W3CDTF">2023-02-17T07:00:39Z</dcterms:created>
  <dcterms:modified xsi:type="dcterms:W3CDTF">2024-01-25T03:14:08Z</dcterms:modified>
</cp:coreProperties>
</file>