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1" l="1"/>
  <c r="D15" i="1"/>
  <c r="D14" i="1" l="1"/>
  <c r="E17" i="1" l="1"/>
  <c r="B20" i="1" l="1"/>
</calcChain>
</file>

<file path=xl/sharedStrings.xml><?xml version="1.0" encoding="utf-8"?>
<sst xmlns="http://schemas.openxmlformats.org/spreadsheetml/2006/main" count="44" uniqueCount="33">
  <si>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</si>
  <si>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</si>
  <si>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</si>
  <si>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</si>
  <si>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</si>
  <si>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</si>
  <si>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</si>
  <si>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</si>
  <si>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</si>
  <si>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</si>
  <si>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</si>
  <si>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</si>
  <si>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</si>
  <si>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</si>
  <si>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</si>
  <si>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</si>
  <si>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</si>
  <si>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</si>
  <si>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</si>
  <si>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</si>
  <si>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</si>
  <si>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</si>
  <si>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</si>
  <si>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</si>
  <si>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</si>
  <si>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Остаток на 1 января 2024г- экономия</t>
  </si>
  <si>
    <t>Остаток на 1 января 2025г.- экономия</t>
  </si>
  <si>
    <t>Экономия за 2024 год</t>
  </si>
  <si>
    <t>Демонтаж регулятора отопления Ду 15, монтаж регулятора Ду 20</t>
  </si>
  <si>
    <t>шт</t>
  </si>
  <si>
    <t>Отчет о выполнении Договора управления МКД по адресу: г. Свирск, ул. 1-ая Чапаева, 1 корпус 4</t>
  </si>
  <si>
    <t>Смена автоматов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</si>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</sst>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3"/>
  <sheetViews>
    <sheetView tabSelected="1" topLeftCell="A13" zoomScale="120" zoomScaleNormal="120" workbookViewId="0">
      <selection activeCell="A27" sqref="A27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30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7761.6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7392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7996.8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1512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19992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6148.8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5174.3999999999996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 t="s">
        <v>28</v>
      </c>
      <c r="B14" s="20">
        <v>1</v>
      </c>
      <c r="C14" s="21" t="s">
        <v>29</v>
      </c>
      <c r="D14" s="22">
        <f>E14/B14</f>
        <v>4518.57</v>
      </c>
      <c r="E14" s="22">
        <v>4518.57</v>
      </c>
    </row>
    <row r="15" spans="1:9" s="2" customFormat="1" ht="12.75" x14ac:dyDescent="0.2">
      <c r="A15" s="23" t="s">
        <v>31</v>
      </c>
      <c r="B15" s="20">
        <v>2</v>
      </c>
      <c r="C15" s="21" t="s">
        <v>29</v>
      </c>
      <c r="D15" s="22">
        <f>E15/B15</f>
        <v>1040.105</v>
      </c>
      <c r="E15" s="22">
        <v>2080.21</v>
      </c>
    </row>
    <row r="16" spans="1:9" s="2" customFormat="1" ht="12.75" x14ac:dyDescent="0.2">
      <c r="A16" s="28" t="s">
        <v>16</v>
      </c>
      <c r="B16" s="20"/>
      <c r="C16" s="21"/>
      <c r="D16" s="22"/>
      <c r="E16" s="29">
        <f>SUM(E14:E15)</f>
        <v>6598.78</v>
      </c>
    </row>
    <row r="17" spans="1:5" s="2" customFormat="1" ht="12.75" x14ac:dyDescent="0.2">
      <c r="A17" s="28" t="s">
        <v>5</v>
      </c>
      <c r="B17" s="30"/>
      <c r="C17" s="28"/>
      <c r="D17" s="29"/>
      <c r="E17" s="29">
        <f>SUM(E5:E8)+SUM(E10:E12)+E16</f>
        <v>62576.38</v>
      </c>
    </row>
    <row r="18" spans="1:5" s="2" customFormat="1" ht="18" customHeight="1" x14ac:dyDescent="0.2">
      <c r="A18" s="33"/>
      <c r="B18" s="34"/>
      <c r="C18" s="35"/>
      <c r="D18" s="36"/>
      <c r="E18" s="36"/>
    </row>
    <row r="19" spans="1:5" s="2" customFormat="1" ht="12.75" x14ac:dyDescent="0.2">
      <c r="A19" s="31" t="s">
        <v>25</v>
      </c>
      <c r="B19" s="32">
        <v>2755.2000000000044</v>
      </c>
      <c r="C19" s="12"/>
      <c r="D19" s="15"/>
      <c r="E19" s="27"/>
    </row>
    <row r="20" spans="1:5" s="2" customFormat="1" ht="12.75" x14ac:dyDescent="0.2">
      <c r="A20" s="31" t="s">
        <v>18</v>
      </c>
      <c r="B20" s="32">
        <f>E17</f>
        <v>62576.38</v>
      </c>
      <c r="C20" s="12"/>
      <c r="D20" s="15"/>
      <c r="E20" s="27"/>
    </row>
    <row r="21" spans="1:5" s="2" customFormat="1" ht="12.75" x14ac:dyDescent="0.2">
      <c r="A21" s="31" t="s">
        <v>17</v>
      </c>
      <c r="B21" s="32">
        <v>64243.199999999997</v>
      </c>
      <c r="C21" s="12"/>
      <c r="D21" s="15"/>
      <c r="E21" s="27"/>
    </row>
    <row r="22" spans="1:5" s="2" customFormat="1" ht="12.75" x14ac:dyDescent="0.2">
      <c r="A22" s="31" t="s">
        <v>26</v>
      </c>
      <c r="B22" s="32">
        <v>4422.0200000000004</v>
      </c>
      <c r="C22" s="12"/>
      <c r="D22" s="15"/>
      <c r="E22" s="27"/>
    </row>
    <row r="23" spans="1:5" s="2" customFormat="1" ht="12.75" x14ac:dyDescent="0.2">
      <c r="A23" s="12" t="s">
        <v>27</v>
      </c>
      <c r="B23" s="32">
        <v>1666.82</v>
      </c>
      <c r="C23" s="12"/>
      <c r="D23" s="15"/>
      <c r="E23" s="27"/>
    </row>
    <row r="24" spans="1:5" s="2" customFormat="1" ht="6" customHeight="1" x14ac:dyDescent="0.2">
      <c r="A24" s="12"/>
      <c r="B24" s="3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/>
      <c r="B26" s="12"/>
      <c r="C26" s="12"/>
      <c r="D26" s="15"/>
      <c r="E26" s="27"/>
    </row>
    <row r="27" spans="1:5" s="2" customFormat="1" ht="12.75" x14ac:dyDescent="0.2">
      <c r="A27" s="12" t="s">
        <v>32</v>
      </c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12"/>
      <c r="B33" s="12"/>
      <c r="C33" s="12"/>
      <c r="D33" s="15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5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25"/>
      <c r="B62" s="26"/>
      <c r="C62" s="25"/>
      <c r="D62" s="27"/>
      <c r="E62" s="27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12"/>
      <c r="B73" s="24"/>
      <c r="C73" s="12"/>
      <c r="D73" s="15"/>
      <c r="E73" s="15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  <row r="83" spans="1:5" s="2" customFormat="1" ht="12.75" x14ac:dyDescent="0.2">
      <c r="A83" s="6"/>
      <c r="B83" s="10"/>
      <c r="C83" s="6"/>
      <c r="D83" s="7"/>
      <c r="E83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2025-02-18T03:28:43Z</cp:lastPrinted>
  <dcterms:created xsi:type="dcterms:W3CDTF">2023-02-17T07:00:39Z</dcterms:created>
  <dcterms:modified xsi:type="dcterms:W3CDTF">2025-02-18T03:28:57Z</dcterms:modified>
</cp:coreProperties>
</file>