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7" i="1" l="1"/>
  <c r="D18" i="1"/>
  <c r="D19" i="1"/>
  <c r="D16" i="1" l="1"/>
  <c r="E21" i="1" l="1"/>
  <c r="E22" i="1" l="1"/>
  <c r="B25" i="1" s="1"/>
  <c r="D14" i="1"/>
</calcChain>
</file>

<file path=xl/sharedStrings.xml><?xml version="1.0" encoding="utf-8"?>
<sst xmlns="http://schemas.openxmlformats.org/spreadsheetml/2006/main" count="59" uniqueCount="43">
  <si>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</si>
  <si>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</si>
  <si>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</si>
  <si>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</si>
  <si>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</si>
  <si>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</si>
  <si>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</si>
  <si>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</si>
  <si>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</si>
  <si>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</si>
  <si>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</si>
  <si>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</si>
  <si>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</si>
  <si>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</si>
  <si>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</si>
  <si>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</si>
  <si>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</si>
  <si>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</si>
  <si>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</si>
  <si>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</si>
  <si>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</si>
  <si>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</si>
  <si>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</si>
  <si>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</si>
  <si>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</si>
  <si>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</si>
  <si>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</si>
  <si>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</si>
  <si>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</si>
  <si>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</si>
  <si>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</si>
  <si>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</si>
  <si>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</si>
  <si>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Экономия за 2024 год</t>
  </si>
  <si>
    <t>Отчет о выполнении Договора управления МКД по адресу: г. Свирск, ул. Хасановских боев 4</t>
  </si>
  <si>
    <t>Ремонт скамеек</t>
  </si>
  <si>
    <t>Демонтаж металлического ограждения</t>
  </si>
  <si>
    <t>Смена выключателя (1 подъезд, 2 этаж)</t>
  </si>
  <si>
    <t>Смена светильника над козырьком подъезда (1 подъезд)</t>
  </si>
  <si>
    <t>Смена крана шарового на подводке ГВС (кв.4, 2 подъезд)</t>
  </si>
  <si>
    <t>Смена автоматического выключателя (кв.2)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</si>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</sst>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zoomScale="120" zoomScaleNormal="120" workbookViewId="0">
      <selection activeCell="B38" sqref="B38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1" t="s">
        <v>34</v>
      </c>
      <c r="B1" s="41"/>
      <c r="C1" s="41"/>
      <c r="D1" s="41"/>
      <c r="E1" s="41"/>
      <c r="F1" s="4"/>
      <c r="G1" s="4"/>
      <c r="H1" s="4"/>
      <c r="I1" s="4"/>
    </row>
    <row r="2" spans="1:9" ht="18.75" x14ac:dyDescent="0.3">
      <c r="A2" s="42" t="s">
        <v>19</v>
      </c>
      <c r="B2" s="42"/>
      <c r="C2" s="42"/>
      <c r="D2" s="42"/>
      <c r="E2" s="42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51025.56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47928.57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38195.370000000003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1.35</v>
      </c>
      <c r="E8" s="22">
        <v>19908.810000000001</v>
      </c>
    </row>
    <row r="9" spans="1:9" s="2" customFormat="1" ht="12.75" x14ac:dyDescent="0.2">
      <c r="A9" s="43" t="s">
        <v>18</v>
      </c>
      <c r="B9" s="44"/>
      <c r="C9" s="44"/>
      <c r="D9" s="44"/>
      <c r="E9" s="45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8.06</v>
      </c>
      <c r="E10" s="22">
        <v>118862.94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1.81</v>
      </c>
      <c r="E11" s="22">
        <v>26692.52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3.31</v>
      </c>
      <c r="E12" s="22">
        <v>48813.45</v>
      </c>
    </row>
    <row r="13" spans="1:9" s="2" customFormat="1" ht="12.75" x14ac:dyDescent="0.2">
      <c r="A13" s="43" t="s">
        <v>17</v>
      </c>
      <c r="B13" s="44"/>
      <c r="C13" s="44"/>
      <c r="D13" s="44"/>
      <c r="E13" s="45"/>
    </row>
    <row r="14" spans="1:9" s="2" customFormat="1" ht="12.75" x14ac:dyDescent="0.2">
      <c r="A14" s="23" t="s">
        <v>37</v>
      </c>
      <c r="B14" s="20">
        <v>1</v>
      </c>
      <c r="C14" s="21" t="s">
        <v>30</v>
      </c>
      <c r="D14" s="22">
        <f>E14/B14</f>
        <v>247.53</v>
      </c>
      <c r="E14" s="22">
        <v>247.53</v>
      </c>
    </row>
    <row r="15" spans="1:9" s="2" customFormat="1" ht="12.75" x14ac:dyDescent="0.2">
      <c r="A15" s="23" t="s">
        <v>38</v>
      </c>
      <c r="B15" s="20">
        <v>1</v>
      </c>
      <c r="C15" s="21" t="s">
        <v>30</v>
      </c>
      <c r="D15" s="22">
        <f>E15/B15</f>
        <v>1978.32</v>
      </c>
      <c r="E15" s="22">
        <v>1978.32</v>
      </c>
    </row>
    <row r="16" spans="1:9" s="2" customFormat="1" ht="12.75" x14ac:dyDescent="0.2">
      <c r="A16" s="23" t="s">
        <v>35</v>
      </c>
      <c r="B16" s="20">
        <v>1</v>
      </c>
      <c r="C16" s="21" t="s">
        <v>30</v>
      </c>
      <c r="D16" s="22">
        <f t="shared" ref="D16:D19" si="0">E16/B16</f>
        <v>1886.83</v>
      </c>
      <c r="E16" s="22">
        <v>1886.83</v>
      </c>
    </row>
    <row r="17" spans="1:5" s="2" customFormat="1" ht="12.75" x14ac:dyDescent="0.2">
      <c r="A17" s="23" t="s">
        <v>36</v>
      </c>
      <c r="B17" s="20">
        <v>100</v>
      </c>
      <c r="C17" s="21" t="s">
        <v>31</v>
      </c>
      <c r="D17" s="22">
        <f t="shared" si="0"/>
        <v>33.729700000000001</v>
      </c>
      <c r="E17" s="22">
        <v>3372.97</v>
      </c>
    </row>
    <row r="18" spans="1:5" s="2" customFormat="1" ht="12.75" x14ac:dyDescent="0.2">
      <c r="A18" s="23" t="s">
        <v>39</v>
      </c>
      <c r="B18" s="20">
        <v>3</v>
      </c>
      <c r="C18" s="21" t="s">
        <v>30</v>
      </c>
      <c r="D18" s="22">
        <f t="shared" si="0"/>
        <v>858.63666666666666</v>
      </c>
      <c r="E18" s="22">
        <v>2575.91</v>
      </c>
    </row>
    <row r="19" spans="1:5" s="2" customFormat="1" ht="12.75" x14ac:dyDescent="0.2">
      <c r="A19" s="23" t="s">
        <v>40</v>
      </c>
      <c r="B19" s="20">
        <v>1</v>
      </c>
      <c r="C19" s="21" t="s">
        <v>30</v>
      </c>
      <c r="D19" s="22">
        <f t="shared" si="0"/>
        <v>1040.1099999999999</v>
      </c>
      <c r="E19" s="22">
        <v>1040.1099999999999</v>
      </c>
    </row>
    <row r="20" spans="1:5" s="2" customFormat="1" ht="12.75" x14ac:dyDescent="0.2">
      <c r="A20" s="23"/>
      <c r="B20" s="20"/>
      <c r="C20" s="21"/>
      <c r="D20" s="22"/>
      <c r="E20" s="22"/>
    </row>
    <row r="21" spans="1:5" s="2" customFormat="1" ht="12.75" x14ac:dyDescent="0.2">
      <c r="A21" s="28" t="s">
        <v>20</v>
      </c>
      <c r="B21" s="20"/>
      <c r="C21" s="21"/>
      <c r="D21" s="22"/>
      <c r="E21" s="29">
        <f>SUM(E14:E20)</f>
        <v>11101.67</v>
      </c>
    </row>
    <row r="22" spans="1:5" s="2" customFormat="1" ht="12.75" x14ac:dyDescent="0.2">
      <c r="A22" s="28" t="s">
        <v>5</v>
      </c>
      <c r="B22" s="30"/>
      <c r="C22" s="28"/>
      <c r="D22" s="29"/>
      <c r="E22" s="29">
        <f>SUM(E5:E8)+SUM(E10:E12)+E21</f>
        <v>362528.88999999996</v>
      </c>
    </row>
    <row r="23" spans="1:5" s="2" customFormat="1" ht="18" customHeight="1" x14ac:dyDescent="0.2">
      <c r="A23" s="37"/>
      <c r="B23" s="38"/>
      <c r="C23" s="39"/>
      <c r="D23" s="40"/>
      <c r="E23" s="40"/>
    </row>
    <row r="24" spans="1:5" s="2" customFormat="1" ht="12.75" x14ac:dyDescent="0.2">
      <c r="A24" s="31" t="s">
        <v>41</v>
      </c>
      <c r="B24" s="32">
        <v>338642.47</v>
      </c>
      <c r="C24" s="12"/>
      <c r="D24" s="15"/>
      <c r="E24" s="27"/>
    </row>
    <row r="25" spans="1:5" s="2" customFormat="1" ht="12.75" x14ac:dyDescent="0.2">
      <c r="A25" s="31" t="s">
        <v>22</v>
      </c>
      <c r="B25" s="32">
        <f>E22</f>
        <v>362528.88999999996</v>
      </c>
      <c r="C25" s="12"/>
      <c r="D25" s="15"/>
      <c r="E25" s="27"/>
    </row>
    <row r="26" spans="1:5" s="2" customFormat="1" ht="12.75" x14ac:dyDescent="0.2">
      <c r="A26" s="31" t="s">
        <v>21</v>
      </c>
      <c r="B26" s="32">
        <v>385935.83</v>
      </c>
      <c r="C26" s="12"/>
      <c r="D26" s="15"/>
      <c r="E26" s="27"/>
    </row>
    <row r="27" spans="1:5" s="2" customFormat="1" ht="12.75" x14ac:dyDescent="0.2">
      <c r="A27" s="31" t="s">
        <v>42</v>
      </c>
      <c r="B27" s="32">
        <v>315235.53000000003</v>
      </c>
      <c r="C27" s="12"/>
      <c r="D27" s="15"/>
      <c r="E27" s="27"/>
    </row>
    <row r="28" spans="1:5" s="2" customFormat="1" ht="12.75" x14ac:dyDescent="0.2">
      <c r="A28" s="12" t="s">
        <v>33</v>
      </c>
      <c r="B28" s="32">
        <v>23406.94</v>
      </c>
      <c r="C28" s="12"/>
      <c r="D28" s="15"/>
      <c r="E28" s="27"/>
    </row>
    <row r="29" spans="1:5" s="2" customFormat="1" ht="6" customHeight="1" x14ac:dyDescent="0.2">
      <c r="A29" s="12"/>
      <c r="B29" s="32"/>
      <c r="C29" s="12"/>
      <c r="D29" s="15"/>
      <c r="E29" s="27"/>
    </row>
    <row r="30" spans="1:5" s="2" customFormat="1" ht="12.75" x14ac:dyDescent="0.2">
      <c r="A30" s="33" t="s">
        <v>23</v>
      </c>
      <c r="B30" s="34"/>
      <c r="C30" s="12"/>
      <c r="D30" s="15"/>
      <c r="E30" s="27"/>
    </row>
    <row r="31" spans="1:5" s="2" customFormat="1" ht="12.75" x14ac:dyDescent="0.2">
      <c r="A31" s="35" t="s">
        <v>6</v>
      </c>
      <c r="B31" s="36"/>
      <c r="C31" s="12"/>
      <c r="D31" s="15"/>
      <c r="E31" s="27"/>
    </row>
    <row r="32" spans="1:5" s="2" customFormat="1" ht="12.75" x14ac:dyDescent="0.2">
      <c r="A32" s="12" t="s">
        <v>16</v>
      </c>
      <c r="B32" s="36">
        <v>0</v>
      </c>
      <c r="C32" s="12"/>
      <c r="D32" s="15"/>
      <c r="E32" s="27"/>
    </row>
    <row r="33" spans="1:5" s="2" customFormat="1" ht="12.75" x14ac:dyDescent="0.2">
      <c r="A33" s="12" t="s">
        <v>8</v>
      </c>
      <c r="B33" s="36">
        <v>7413.56</v>
      </c>
      <c r="C33" s="12"/>
      <c r="D33" s="15"/>
      <c r="E33" s="27"/>
    </row>
    <row r="34" spans="1:5" s="2" customFormat="1" ht="12.75" x14ac:dyDescent="0.2">
      <c r="A34" s="12" t="s">
        <v>32</v>
      </c>
      <c r="B34" s="36">
        <v>7413.56</v>
      </c>
      <c r="C34" s="12"/>
      <c r="D34" s="15"/>
      <c r="E34" s="27"/>
    </row>
    <row r="35" spans="1:5" s="2" customFormat="1" ht="12.75" x14ac:dyDescent="0.2">
      <c r="A35" s="35" t="s">
        <v>7</v>
      </c>
      <c r="B35" s="36"/>
      <c r="C35" s="12"/>
      <c r="D35" s="15"/>
      <c r="E35" s="27"/>
    </row>
    <row r="36" spans="1:5" s="2" customFormat="1" ht="12.75" x14ac:dyDescent="0.2">
      <c r="A36" s="12" t="s">
        <v>16</v>
      </c>
      <c r="B36" s="36">
        <v>0</v>
      </c>
      <c r="C36" s="12"/>
      <c r="D36" s="15"/>
      <c r="E36" s="27"/>
    </row>
    <row r="37" spans="1:5" s="2" customFormat="1" ht="12.75" x14ac:dyDescent="0.2">
      <c r="A37" s="12" t="s">
        <v>8</v>
      </c>
      <c r="B37" s="36">
        <v>11.99</v>
      </c>
      <c r="C37" s="12"/>
      <c r="D37" s="15"/>
      <c r="E37" s="27"/>
    </row>
    <row r="38" spans="1:5" s="2" customFormat="1" ht="12.75" x14ac:dyDescent="0.2">
      <c r="A38" s="12" t="s">
        <v>32</v>
      </c>
      <c r="B38" s="36">
        <v>11.99</v>
      </c>
      <c r="C38" s="12"/>
      <c r="D38" s="15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12" t="s">
        <v>29</v>
      </c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2025-02-17T01:48:04Z</cp:lastPrinted>
  <dcterms:created xsi:type="dcterms:W3CDTF">2023-02-17T07:00:39Z</dcterms:created>
  <dcterms:modified xsi:type="dcterms:W3CDTF">2025-02-17T01:50:07Z</dcterms:modified>
</cp:coreProperties>
</file>