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4" i="1"/>
  <c r="B19" i="1" l="1"/>
  <c r="B20" i="1" l="1"/>
  <c r="B30" i="1" l="1"/>
  <c r="B26" i="1"/>
</calcChain>
</file>

<file path=xl/sharedStrings.xml><?xml version="1.0" encoding="utf-8"?>
<sst xmlns="http://schemas.openxmlformats.org/spreadsheetml/2006/main" count="46" uniqueCount="33">
  <si>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</si>
  <si>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</si>
  <si>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</si>
  <si>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</si>
  <si>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</si>
  <si>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</si>
  <si>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</si>
  <si>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</si>
  <si>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</si>
  <si>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</si>
  <si>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</si>
  <si>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</si>
  <si>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</si>
  <si>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</si>
  <si>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</si>
  <si>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</si>
  <si>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</si>
  <si>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</si>
  <si>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</si>
  <si>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</si>
  <si>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</si>
  <si>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</si>
  <si>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</si>
  <si>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</si>
  <si>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</si>
  <si>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</si>
  <si>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Отчет о выполнении Договора управления МКД по адресу: г. Свирск, ул. Лермонтова, 1</t>
  </si>
  <si>
    <t>за 2023 год</t>
  </si>
  <si>
    <t>Формовочная обрезка деревьев</t>
  </si>
  <si>
    <t>шт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</si>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</sst>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0" workbookViewId="0">
      <selection activeCell="B30" sqref="B30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27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13504.12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12655.48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10017.35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3.17</v>
      </c>
      <c r="E8" s="18">
        <v>11696.19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31355.83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16664.919999999998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8984.2999999999993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28</v>
      </c>
      <c r="B14" s="22">
        <v>5</v>
      </c>
      <c r="C14" s="17" t="s">
        <v>29</v>
      </c>
      <c r="D14" s="18">
        <f>E14/B14</f>
        <v>5184.0879999999997</v>
      </c>
      <c r="E14" s="18">
        <v>25920.44</v>
      </c>
    </row>
    <row r="15" spans="1:9" s="2" customFormat="1" ht="12.75" x14ac:dyDescent="0.2">
      <c r="A15" s="10" t="s">
        <v>5</v>
      </c>
      <c r="B15" s="23"/>
      <c r="C15" s="10"/>
      <c r="D15" s="11"/>
      <c r="E15" s="11">
        <f>SUM(E5:E14)</f>
        <v>130798.63</v>
      </c>
    </row>
    <row r="16" spans="1:9" s="2" customFormat="1" ht="12.75" x14ac:dyDescent="0.2">
      <c r="A16" s="8"/>
      <c r="B16" s="24"/>
      <c r="C16" s="8"/>
      <c r="D16" s="9"/>
      <c r="E16" s="9"/>
    </row>
    <row r="17" spans="1:5" s="2" customFormat="1" ht="25.5" x14ac:dyDescent="0.2">
      <c r="A17" s="7" t="s">
        <v>30</v>
      </c>
      <c r="B17" s="25">
        <v>-226969.49</v>
      </c>
      <c r="C17" s="8"/>
      <c r="D17" s="9"/>
      <c r="E17" s="9"/>
    </row>
    <row r="18" spans="1:5" s="2" customFormat="1" ht="15.75" x14ac:dyDescent="0.2">
      <c r="A18" s="7" t="s">
        <v>11</v>
      </c>
      <c r="B18" s="25">
        <v>119175.42</v>
      </c>
      <c r="C18" s="8"/>
      <c r="D18" s="9"/>
      <c r="E18" s="9"/>
    </row>
    <row r="19" spans="1:5" s="2" customFormat="1" ht="15.75" x14ac:dyDescent="0.2">
      <c r="A19" s="7" t="s">
        <v>12</v>
      </c>
      <c r="B19" s="25">
        <f>E15</f>
        <v>130798.63</v>
      </c>
      <c r="C19" s="8"/>
      <c r="D19" s="9"/>
      <c r="E19" s="9"/>
    </row>
    <row r="20" spans="1:5" s="2" customFormat="1" ht="25.5" x14ac:dyDescent="0.2">
      <c r="A20" s="7" t="s">
        <v>31</v>
      </c>
      <c r="B20" s="25">
        <f>B17+B18-B19</f>
        <v>-238592.7</v>
      </c>
      <c r="C20" s="8"/>
      <c r="D20" s="9"/>
      <c r="E20" s="9"/>
    </row>
    <row r="21" spans="1:5" s="2" customFormat="1" ht="12.75" x14ac:dyDescent="0.2">
      <c r="A21" s="8"/>
      <c r="B21" s="26"/>
      <c r="C21" s="8"/>
      <c r="D21" s="9"/>
      <c r="E21" s="9"/>
    </row>
    <row r="22" spans="1:5" s="2" customFormat="1" ht="14.25" x14ac:dyDescent="0.2">
      <c r="A22" s="6" t="s">
        <v>32</v>
      </c>
      <c r="B22" s="33"/>
      <c r="C22" s="8"/>
      <c r="D22" s="9"/>
      <c r="E22" s="9"/>
    </row>
    <row r="23" spans="1:5" s="2" customFormat="1" ht="12.75" x14ac:dyDescent="0.2">
      <c r="A23" s="12" t="s">
        <v>6</v>
      </c>
      <c r="B23" s="26"/>
      <c r="C23" s="8"/>
      <c r="D23" s="9"/>
      <c r="E23" s="9"/>
    </row>
    <row r="24" spans="1:5" s="2" customFormat="1" ht="12.75" x14ac:dyDescent="0.2">
      <c r="A24" s="8" t="s">
        <v>21</v>
      </c>
      <c r="B24" s="26">
        <v>815.08</v>
      </c>
      <c r="C24" s="8"/>
      <c r="D24" s="9"/>
      <c r="E24" s="9"/>
    </row>
    <row r="25" spans="1:5" s="2" customFormat="1" ht="12.75" x14ac:dyDescent="0.2">
      <c r="A25" s="8" t="s">
        <v>8</v>
      </c>
      <c r="B25" s="26">
        <v>6431.9</v>
      </c>
      <c r="C25" s="8"/>
      <c r="D25" s="9"/>
      <c r="E25" s="9"/>
    </row>
    <row r="26" spans="1:5" s="2" customFormat="1" ht="12.75" x14ac:dyDescent="0.2">
      <c r="A26" s="8" t="s">
        <v>25</v>
      </c>
      <c r="B26" s="26">
        <f>B24-B25</f>
        <v>-5616.82</v>
      </c>
      <c r="C26" s="8"/>
      <c r="D26" s="9"/>
      <c r="E26" s="9"/>
    </row>
    <row r="27" spans="1:5" s="2" customFormat="1" ht="12.75" x14ac:dyDescent="0.2">
      <c r="A27" s="12" t="s">
        <v>7</v>
      </c>
      <c r="B27" s="26"/>
      <c r="C27" s="8"/>
      <c r="D27" s="9"/>
      <c r="E27" s="9"/>
    </row>
    <row r="28" spans="1:5" s="2" customFormat="1" ht="12.75" x14ac:dyDescent="0.2">
      <c r="A28" s="8" t="s">
        <v>21</v>
      </c>
      <c r="B28" s="26">
        <v>0</v>
      </c>
      <c r="C28" s="8"/>
      <c r="D28" s="9"/>
      <c r="E28" s="9"/>
    </row>
    <row r="29" spans="1:5" s="2" customFormat="1" ht="12.75" x14ac:dyDescent="0.2">
      <c r="A29" s="8" t="s">
        <v>8</v>
      </c>
      <c r="B29" s="26">
        <v>402.25</v>
      </c>
      <c r="C29" s="8"/>
      <c r="D29" s="9"/>
      <c r="E29" s="9"/>
    </row>
    <row r="30" spans="1:5" s="2" customFormat="1" ht="12.75" x14ac:dyDescent="0.2">
      <c r="A30" s="8" t="s">
        <v>25</v>
      </c>
      <c r="B30" s="26">
        <f>B28-B29</f>
        <v>-402.25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2024-01-25T04:07:36Z</dcterms:modified>
</cp:coreProperties>
</file>