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3" i="1"/>
  <c r="E16" i="1" l="1"/>
  <c r="B20" i="1" l="1"/>
  <c r="B21" i="1" l="1"/>
</calcChain>
</file>

<file path=xl/sharedStrings.xml><?xml version="1.0" encoding="utf-8"?>
<sst xmlns="http://schemas.openxmlformats.org/spreadsheetml/2006/main" count="38" uniqueCount="28">
  <si>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</si>
  <si>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</si>
  <si>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</si>
  <si>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</si>
  <si>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</si>
  <si>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</si>
  <si>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</si>
  <si>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</si>
  <si>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</si>
  <si>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</si>
  <si>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</si>
  <si>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</si>
  <si>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</si>
  <si>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</si>
  <si>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</si>
  <si>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</si>
  <si>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</si>
  <si>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</si>
  <si>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</si>
  <si>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</si>
  <si>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м</t>
  </si>
  <si>
    <t>Отчет о выполнении Договора управления МКД по адресу: г. Свирск, ул. Тимирязева, 6</t>
  </si>
  <si>
    <t>за 2023 год</t>
  </si>
  <si>
    <t>Смена стояков отопления/водоснабжения</t>
  </si>
  <si>
    <t>Формовочная обрезка деревьев</t>
  </si>
  <si>
    <t>Смена фотореле над подъездом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</si>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</sst>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" workbookViewId="0">
      <selection activeCell="B21" sqref="B21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7" t="s">
        <v>21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22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3.0900053846814934</v>
      </c>
      <c r="E5" s="16">
        <v>19311.330000000002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2.9000001445041641</v>
      </c>
      <c r="E6" s="16">
        <v>18123.939999999999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2.2899994676162363</v>
      </c>
      <c r="E7" s="16">
        <v>14311.71</v>
      </c>
    </row>
    <row r="8" spans="1:9" s="2" customFormat="1" ht="15.75" x14ac:dyDescent="0.25">
      <c r="A8" s="29" t="s">
        <v>17</v>
      </c>
      <c r="B8" s="30"/>
      <c r="C8" s="30"/>
      <c r="D8" s="30"/>
      <c r="E8" s="31"/>
    </row>
    <row r="9" spans="1:9" s="2" customFormat="1" ht="51" x14ac:dyDescent="0.2">
      <c r="A9" s="18" t="s">
        <v>15</v>
      </c>
      <c r="B9" s="20" t="s">
        <v>18</v>
      </c>
      <c r="C9" s="15" t="s">
        <v>7</v>
      </c>
      <c r="D9" s="16">
        <v>7.1799925998656873</v>
      </c>
      <c r="E9" s="16">
        <v>44872.39</v>
      </c>
    </row>
    <row r="10" spans="1:9" s="2" customFormat="1" ht="63.75" x14ac:dyDescent="0.2">
      <c r="A10" s="18" t="s">
        <v>13</v>
      </c>
      <c r="B10" s="20" t="s">
        <v>18</v>
      </c>
      <c r="C10" s="15" t="s">
        <v>7</v>
      </c>
      <c r="D10" s="16">
        <v>4.2599999771835533</v>
      </c>
      <c r="E10" s="16">
        <v>26623.42</v>
      </c>
    </row>
    <row r="11" spans="1:9" s="2" customFormat="1" ht="63.75" x14ac:dyDescent="0.2">
      <c r="A11" s="18" t="s">
        <v>14</v>
      </c>
      <c r="B11" s="20" t="s">
        <v>18</v>
      </c>
      <c r="C11" s="15" t="s">
        <v>7</v>
      </c>
      <c r="D11" s="16">
        <v>2.3000042286481786</v>
      </c>
      <c r="E11" s="16">
        <v>14374.12</v>
      </c>
    </row>
    <row r="12" spans="1:9" s="2" customFormat="1" ht="15.75" x14ac:dyDescent="0.25">
      <c r="A12" s="29" t="s">
        <v>16</v>
      </c>
      <c r="B12" s="30"/>
      <c r="C12" s="30"/>
      <c r="D12" s="30"/>
      <c r="E12" s="31"/>
    </row>
    <row r="13" spans="1:9" s="2" customFormat="1" ht="12.75" x14ac:dyDescent="0.2">
      <c r="A13" s="18" t="s">
        <v>23</v>
      </c>
      <c r="B13" s="20">
        <v>4</v>
      </c>
      <c r="C13" s="15" t="s">
        <v>20</v>
      </c>
      <c r="D13" s="16">
        <f>E13/B13</f>
        <v>1600.02</v>
      </c>
      <c r="E13" s="16">
        <v>6400.08</v>
      </c>
    </row>
    <row r="14" spans="1:9" s="2" customFormat="1" ht="12.75" x14ac:dyDescent="0.2">
      <c r="A14" s="18" t="s">
        <v>24</v>
      </c>
      <c r="B14" s="20">
        <v>5</v>
      </c>
      <c r="C14" s="15" t="s">
        <v>19</v>
      </c>
      <c r="D14" s="16">
        <f t="shared" ref="D14:D15" si="0">E14/B14</f>
        <v>5184.0879999999997</v>
      </c>
      <c r="E14" s="16">
        <v>25920.44</v>
      </c>
    </row>
    <row r="15" spans="1:9" s="2" customFormat="1" ht="12.75" x14ac:dyDescent="0.2">
      <c r="A15" s="18" t="s">
        <v>25</v>
      </c>
      <c r="B15" s="20">
        <v>1</v>
      </c>
      <c r="C15" s="15" t="s">
        <v>19</v>
      </c>
      <c r="D15" s="16">
        <f t="shared" si="0"/>
        <v>1142.92</v>
      </c>
      <c r="E15" s="16">
        <v>1142.92</v>
      </c>
    </row>
    <row r="16" spans="1:9" s="2" customFormat="1" ht="12.75" x14ac:dyDescent="0.2">
      <c r="A16" s="9" t="s">
        <v>5</v>
      </c>
      <c r="B16" s="21"/>
      <c r="C16" s="9"/>
      <c r="D16" s="10"/>
      <c r="E16" s="10">
        <f>SUM(E5:E15)</f>
        <v>171080.35</v>
      </c>
    </row>
    <row r="17" spans="1:5" s="2" customFormat="1" ht="12.75" x14ac:dyDescent="0.2">
      <c r="A17" s="7"/>
      <c r="B17" s="22"/>
      <c r="C17" s="7"/>
      <c r="D17" s="8"/>
      <c r="E17" s="8"/>
    </row>
    <row r="18" spans="1:5" s="2" customFormat="1" ht="25.5" x14ac:dyDescent="0.2">
      <c r="A18" s="6" t="s">
        <v>26</v>
      </c>
      <c r="B18" s="23">
        <v>-54599.72</v>
      </c>
      <c r="C18" s="7"/>
      <c r="D18" s="8"/>
      <c r="E18" s="8"/>
    </row>
    <row r="19" spans="1:5" s="2" customFormat="1" ht="15.75" x14ac:dyDescent="0.2">
      <c r="A19" s="6" t="s">
        <v>8</v>
      </c>
      <c r="B19" s="23">
        <v>154366.01999999999</v>
      </c>
      <c r="C19" s="7"/>
      <c r="D19" s="8"/>
      <c r="E19" s="8"/>
    </row>
    <row r="20" spans="1:5" s="2" customFormat="1" ht="15.75" x14ac:dyDescent="0.2">
      <c r="A20" s="6" t="s">
        <v>9</v>
      </c>
      <c r="B20" s="23">
        <f>E16</f>
        <v>171080.35</v>
      </c>
      <c r="C20" s="7"/>
      <c r="D20" s="8"/>
      <c r="E20" s="8"/>
    </row>
    <row r="21" spans="1:5" s="2" customFormat="1" ht="25.5" x14ac:dyDescent="0.2">
      <c r="A21" s="6" t="s">
        <v>27</v>
      </c>
      <c r="B21" s="23">
        <f>B18+B19-B20</f>
        <v>-71314.050000000017</v>
      </c>
      <c r="C21" s="7"/>
      <c r="D21" s="8"/>
      <c r="E21" s="8"/>
    </row>
    <row r="22" spans="1:5" s="2" customFormat="1" ht="12.75" x14ac:dyDescent="0.2">
      <c r="A22" s="7"/>
      <c r="B22" s="24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  <row r="56" spans="1:5" s="2" customFormat="1" ht="12.75" x14ac:dyDescent="0.2">
      <c r="A56" s="7"/>
      <c r="B56" s="22"/>
      <c r="C56" s="7"/>
      <c r="D56" s="8"/>
      <c r="E56" s="8"/>
    </row>
    <row r="57" spans="1:5" s="2" customFormat="1" ht="12.75" x14ac:dyDescent="0.2">
      <c r="A57" s="7"/>
      <c r="B57" s="22"/>
      <c r="C57" s="7"/>
      <c r="D57" s="8"/>
      <c r="E57" s="8"/>
    </row>
    <row r="58" spans="1:5" s="2" customFormat="1" ht="12.75" x14ac:dyDescent="0.2">
      <c r="A58" s="7"/>
      <c r="B58" s="22"/>
      <c r="C58" s="7"/>
      <c r="D58" s="8"/>
      <c r="E58" s="8"/>
    </row>
  </sheetData>
  <mergeCells count="4">
    <mergeCell ref="A1:E1"/>
    <mergeCell ref="A2:E2"/>
    <mergeCell ref="A12:E12"/>
    <mergeCell ref="A8:E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2024-01-24T07:06:19Z</dcterms:modified>
</cp:coreProperties>
</file>